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05"/>
  <workbookPr defaultThemeVersion="166925"/>
  <bookViews>
    <workbookView xWindow="0" yWindow="0" windowWidth="16384" windowHeight="8192" tabRatio="500" firstSheet="1" activeTab="1" xr2:uid="{00000000-000D-0000-FFFF-FFFF00000000}"/>
  </bookViews>
  <sheets>
    <sheet name="Легенда" sheetId="1" r:id="rId1"/>
    <sheet name="Карма менеджеров" sheetId="2" r:id="rId2"/>
    <sheet name="Служебный" sheetId="3" state="hidden" r:id="rId3"/>
  </sheets>
  <definedNames>
    <definedName name="Bad">Легенда!$C$5:$C$19</definedName>
    <definedName name="Bad_1">'Карма менеджеров'!$D$23:$D$37</definedName>
    <definedName name="Bad_10">'Карма менеджеров'!$V$23:$V$37</definedName>
    <definedName name="Bad_2">'Карма менеджеров'!$F$23:$F$37</definedName>
    <definedName name="Bad_3">'Карма менеджеров'!$H$23:$H$37</definedName>
    <definedName name="Bad_4">'Карма менеджеров'!$J$23:$J$37</definedName>
    <definedName name="Bad_5">'Карма менеджеров'!$L$23:$L$37</definedName>
    <definedName name="Bad_6">'Карма менеджеров'!$N$23:$N$37</definedName>
    <definedName name="Bad_7">'Карма менеджеров'!$P$23:$P$37</definedName>
    <definedName name="Bad_8">'Карма менеджеров'!$R$23:$R$37</definedName>
    <definedName name="Bad_9">'Карма менеджеров'!$T$23:$T$37</definedName>
    <definedName name="Good">Легенда!$F$5:$F$19</definedName>
    <definedName name="Good_1">'Карма менеджеров'!$D$6:$D$20</definedName>
    <definedName name="Good_10">'Карма менеджеров'!$V$6:$V$20</definedName>
    <definedName name="Good_2">'Карма менеджеров'!$F$6:$F$20</definedName>
    <definedName name="Good_3">'Карма менеджеров'!$H$6:$H$20</definedName>
    <definedName name="Good_4">'Карма менеджеров'!$J$6:$J$20</definedName>
    <definedName name="Good_5">'Карма менеджеров'!$L$6:$L$20</definedName>
    <definedName name="Good_6">'Карма менеджеров'!$N$6:$N$20</definedName>
    <definedName name="Good_7">'Карма менеджеров'!$P$6:$P$20</definedName>
    <definedName name="Good_8">'Карма менеджеров'!$R$6:$R$20</definedName>
    <definedName name="Good_9">'Карма менеджеров'!$T$6:$T$20</definedName>
    <definedName name="Weight">#REF!</definedName>
    <definedName name="Даты_1">OFFSET(День_1,0,0,1,Дни_1)</definedName>
    <definedName name="Даты_10">OFFSET(День_1,0,0,1,Дни_10)</definedName>
    <definedName name="Даты_2">OFFSET(День_1,0,0,1,Дни_2)</definedName>
    <definedName name="Даты_3">OFFSET(День_1,0,0,1,Дни_3)</definedName>
    <definedName name="Даты_4">OFFSET(День_1,0,0,1,Дни_4)</definedName>
    <definedName name="Даты_5">OFFSET(День_1,0,0,1,Дни_5)</definedName>
    <definedName name="Даты_6">OFFSET(День_1,0,0,1,Дни_6)</definedName>
    <definedName name="Даты_7">OFFSET(День_1,0,0,1,Дни_7)</definedName>
    <definedName name="Даты_8">OFFSET(День_1,0,0,1,Дни_8)</definedName>
    <definedName name="Даты_9">OFFSET(День_1,0,0,1,Дни_9)</definedName>
    <definedName name="Даты_все">OFFSET(День_1,0,0,1,Дни_все)</definedName>
    <definedName name="День_1">#REF!</definedName>
    <definedName name="Дни_1">Служебный!$B$1</definedName>
    <definedName name="Дни_10">Служебный!$B$10</definedName>
    <definedName name="Дни_2">Служебный!$B$2</definedName>
    <definedName name="Дни_3">Служебный!$B$3</definedName>
    <definedName name="Дни_4">Служебный!$B$4</definedName>
    <definedName name="Дни_5">Служебный!$B$5</definedName>
    <definedName name="Дни_6">Служебный!$B$6</definedName>
    <definedName name="Дни_7">Служебный!$B$7</definedName>
    <definedName name="Дни_8">Служебный!$B$8</definedName>
    <definedName name="Дни_9">Служебный!$B$9</definedName>
    <definedName name="Дни_все">#REF!</definedName>
    <definedName name="Допы_1">#REF!</definedName>
    <definedName name="Допы_10">#REF!</definedName>
    <definedName name="Допы_2">#REF!</definedName>
    <definedName name="Допы_3">#REF!</definedName>
    <definedName name="Допы_4">#REF!</definedName>
    <definedName name="Допы_5">#REF!</definedName>
    <definedName name="Допы_6">#REF!</definedName>
    <definedName name="Допы_7">#REF!</definedName>
    <definedName name="Допы_8">#REF!</definedName>
    <definedName name="Допы_9">#REF!</definedName>
    <definedName name="Допы_план_1">OFFSET(День_1,15+18*0,0,1,Дни_1)</definedName>
    <definedName name="Допы_план_10">OFFSET(День_1,15+18*9,0,1,Дни_1)</definedName>
    <definedName name="Допы_план_11">OFFSET(День_1,15+18*10,0,1,Дни_1)</definedName>
    <definedName name="Допы_план_2">OFFSET(День_1,15+18*1,0,1,Дни_1)</definedName>
    <definedName name="Допы_план_3">OFFSET(День_1,15+18*2,0,1,Дни_1)</definedName>
    <definedName name="Допы_план_4">OFFSET(День_1,15+18*3,0,1,Дни_1)</definedName>
    <definedName name="Допы_план_5">OFFSET(День_1,15+18*4,0,1,Дни_1)</definedName>
    <definedName name="Допы_план_6">OFFSET(День_1,15+18*5,0,1,Дни_1)</definedName>
    <definedName name="Допы_план_7">OFFSET(День_1,15+18*6,0,1,Дни_1)</definedName>
    <definedName name="Допы_план_8">OFFSET(День_1,15+18*7,0,1,Дни_1)</definedName>
    <definedName name="Допы_план_9">OFFSET(День_1,15+18*8,0,1,Дни_1)</definedName>
    <definedName name="Допы_факт_1">OFFSET(День_1,14+18*0,0,1,Дни_1)</definedName>
    <definedName name="Допы_факт_10">OFFSET(День_1,14+18*9,0,1,Дни_1)</definedName>
    <definedName name="Допы_факт_11">OFFSET(День_1,14+18*10,0,1,Дни_1)</definedName>
    <definedName name="Допы_факт_2">OFFSET(День_1,14+18*1,0,1,Дни_1)</definedName>
    <definedName name="Допы_факт_3">OFFSET(День_1,14+18*2,0,1,Дни_1)</definedName>
    <definedName name="Допы_факт_4">OFFSET(День_1,14+18*3,0,1,Дни_1)</definedName>
    <definedName name="Допы_факт_5">OFFSET(День_1,14+18*4,0,1,Дни_1)</definedName>
    <definedName name="Допы_факт_6">OFFSET(День_1,14+18*5,0,1,Дни_1)</definedName>
    <definedName name="Допы_факт_7">OFFSET(День_1,14+18*6,0,1,Дни_1)</definedName>
    <definedName name="Допы_факт_8">OFFSET(День_1,14+18*7,0,1,Дни_1)</definedName>
    <definedName name="Допы_факт_9">OFFSET(День_1,14+18*8,0,1,Дни_1)</definedName>
    <definedName name="Менеджер_1">#REF!</definedName>
    <definedName name="Менеджер_10">#REF!</definedName>
    <definedName name="Менеджер_2">#REF!</definedName>
    <definedName name="Менеджер_3">#REF!</definedName>
    <definedName name="Менеджер_4">#REF!</definedName>
    <definedName name="Менеджер_5">#REF!</definedName>
    <definedName name="Менеджер_6">#REF!</definedName>
    <definedName name="Менеджер_7">#REF!</definedName>
    <definedName name="Менеджер_8">#REF!</definedName>
    <definedName name="Менеджер_9">#REF!</definedName>
    <definedName name="Проверка2">#REF!</definedName>
    <definedName name="Туры_1">#REF!</definedName>
    <definedName name="Туры_10">#REF!</definedName>
    <definedName name="Туры_2">#REF!</definedName>
    <definedName name="Туры_3">#REF!</definedName>
    <definedName name="Туры_4">#REF!</definedName>
    <definedName name="Туры_5">#REF!</definedName>
    <definedName name="Туры_6">#REF!</definedName>
    <definedName name="Туры_7">#REF!</definedName>
    <definedName name="Туры_8">#REF!</definedName>
    <definedName name="Туры_9">#REF!</definedName>
    <definedName name="Туры_план_1">OFFSET(День_1,11+18*0,0,1,Дни_1)</definedName>
    <definedName name="Туры_план_10">OFFSET(День_1,11+18*9,0,1,Дни_1)</definedName>
    <definedName name="Туры_план_11">OFFSET(День_1,11+18*10,0,1,Дни_1)</definedName>
    <definedName name="Туры_план_2">OFFSET(День_1,11+18*1,0,1,Дни_1)</definedName>
    <definedName name="Туры_план_3">OFFSET(День_1,11+18*2,0,1,Дни_1)</definedName>
    <definedName name="Туры_план_4">OFFSET(День_1,11+18*3,0,1,Дни_1)</definedName>
    <definedName name="Туры_план_5">OFFSET(День_1,11+18*4,0,1,Дни_1)</definedName>
    <definedName name="Туры_план_6">OFFSET(День_1,11+18*5,0,1,Дни_1)</definedName>
    <definedName name="Туры_план_7">OFFSET(День_1,11+18*6,0,1,Дни_1)</definedName>
    <definedName name="Туры_план_8">OFFSET(День_1,11+18*7,0,1,Дни_1)</definedName>
    <definedName name="Туры_план_9">OFFSET(День_1,11+18*8,0,1,Дни_1)</definedName>
    <definedName name="Туры_факт_1">OFFSET(День_1,10+18*0,0,1,Дни_1)</definedName>
    <definedName name="Туры_факт_10">OFFSET(День_1,10+18*9,0,1,Дни_1)</definedName>
    <definedName name="Туры_факт_11">OFFSET(День_1,10+18*10,0,1,Дни_1)</definedName>
    <definedName name="Туры_факт_2">OFFSET(День_1,10+18*1,0,1,Дни_1)</definedName>
    <definedName name="Туры_факт_3">OFFSET(День_1,10+18*2,0,1,Дни_1)</definedName>
    <definedName name="Туры_факт_4">OFFSET(День_1,10+18*3,0,1,Дни_1)</definedName>
    <definedName name="Туры_факт_5">OFFSET(День_1,10+18*4,0,1,Дни_1)</definedName>
    <definedName name="Туры_факт_6">OFFSET(День_1,10+18*5,0,1,Дни_1)</definedName>
    <definedName name="Туры_факт_7">OFFSET(День_1,10+18*6,0,1,Дни_1)</definedName>
    <definedName name="Туры_факт_8">OFFSET(День_1,10+18*7,0,1,Дни_1)</definedName>
    <definedName name="Туры_факт_9">OFFSET(День_1,10+18*8,0,1,Дни_1)</definedName>
  </definedNames>
  <calcPr calcId="171026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58" i="2"/>
  <c r="C9" i="2"/>
  <c r="C14" i="2"/>
  <c r="C24" i="2"/>
  <c r="B10" i="3"/>
  <c r="B9" i="3"/>
  <c r="B8" i="3"/>
  <c r="B7" i="3"/>
  <c r="B6" i="3"/>
  <c r="B5" i="3"/>
  <c r="B4" i="3"/>
  <c r="B3" i="3"/>
  <c r="B2" i="3"/>
  <c r="B1" i="3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3" i="2"/>
  <c r="C20" i="2"/>
  <c r="C19" i="2"/>
  <c r="C18" i="2"/>
  <c r="C17" i="2"/>
  <c r="C16" i="2"/>
  <c r="C15" i="2"/>
  <c r="C13" i="2"/>
  <c r="C12" i="2"/>
  <c r="C11" i="2"/>
  <c r="C10" i="2"/>
  <c r="C8" i="2"/>
  <c r="C7" i="2"/>
  <c r="C6" i="2"/>
</calcChain>
</file>

<file path=xl/sharedStrings.xml><?xml version="1.0" encoding="utf-8"?>
<sst xmlns="http://schemas.openxmlformats.org/spreadsheetml/2006/main" count="122" uniqueCount="78">
  <si>
    <t>Плохие дела</t>
  </si>
  <si>
    <t>Штраф</t>
  </si>
  <si>
    <t>Хорошие дела</t>
  </si>
  <si>
    <t>Бонус</t>
  </si>
  <si>
    <t>Опоздание на работу</t>
  </si>
  <si>
    <t>Нашел ошибку или внес конструктивную идею по доработке сайта, группы</t>
  </si>
  <si>
    <t>Не корректное, не полное заполнение полей в заявках в CRM (отсутствие, либо неверные сроки оплат, № броней и фин. гарантий ТО, не проставлена себестоимость, неверно выбран тип оплаты,)</t>
  </si>
  <si>
    <t>500 р</t>
  </si>
  <si>
    <t>Отсутствуют ошибки в CRM в оформлении лидов и заявок весь месяц</t>
  </si>
  <si>
    <t>1000р</t>
  </si>
  <si>
    <t>Менеджер одет не в офисном стиле, беспорядок в офисе (проверяется согласно регламенту)</t>
  </si>
  <si>
    <t>300р</t>
  </si>
  <si>
    <t>Клиент оставил отзыв о компании на флампе, вк, инстаграм, яндексе</t>
  </si>
  <si>
    <t>Допущена ошибка в договоре с туристом, несоответствие с личным кабинетом ТО</t>
  </si>
  <si>
    <t xml:space="preserve">800р </t>
  </si>
  <si>
    <t>Срочный выход на работу день в день в свой выходной вместо заболевшего коллеги, если попросил руководитель</t>
  </si>
  <si>
    <t>Новый лид не внесен в CRM</t>
  </si>
  <si>
    <t>Заполнение полной информации об отеле согласно взятому отзыву</t>
  </si>
  <si>
    <t>Лид, не взятый в течение 30 минут</t>
  </si>
  <si>
    <t>500р</t>
  </si>
  <si>
    <t>Предложил на прослушивание 2 хороших и 2 плохих разговора коллеги</t>
  </si>
  <si>
    <t>300 р</t>
  </si>
  <si>
    <t>В CRM ошибки в оформлении лида, либо мелкие ошибки в оформлении заявок (курс у.е., тип тура, офис, перевод на валютную стоимость, нет метки, нет истории общения)</t>
  </si>
  <si>
    <t>100р за каждый</t>
  </si>
  <si>
    <t>Взял новый проект, согласовал с руководством и внедрил</t>
  </si>
  <si>
    <t>500р-5000р</t>
  </si>
  <si>
    <t>Прием пищи на рабочем месте</t>
  </si>
  <si>
    <t>Распределял заявки по офису вместо Айгуль</t>
  </si>
  <si>
    <t>20 р/шт</t>
  </si>
  <si>
    <t>Искуственная накрутка конверсии, некорректные статусы (отвалился вместо не лид), накрутка истории общения)</t>
  </si>
  <si>
    <t xml:space="preserve">1000р </t>
  </si>
  <si>
    <t>Реактивировал за месяц более 200 клиентов и предоставил отчет</t>
  </si>
  <si>
    <t xml:space="preserve">500р </t>
  </si>
  <si>
    <t xml:space="preserve">Не позвонили по вылету </t>
  </si>
  <si>
    <t xml:space="preserve">2000р </t>
  </si>
  <si>
    <t>Провел генеральную уборку в офисе и сдал работу руководителю</t>
  </si>
  <si>
    <t>1000р на офис</t>
  </si>
  <si>
    <t>Не выдали документы по вылету более чем за сутки до вылета, без договоренности с клиентом</t>
  </si>
  <si>
    <t>3000р</t>
  </si>
  <si>
    <t>Некорректное общение с клиентами, не по регламенту</t>
  </si>
  <si>
    <t>Решил проблемную ситуацию с клиентом коллеги, который отсутствовал</t>
  </si>
  <si>
    <t xml:space="preserve"> Поступление обоснованной жалобы от клиента и выявленное нарушение в работе менеджера ( по подборам туров, бронированию, обслуживанию)</t>
  </si>
  <si>
    <t>Привел в компанию нового менеджера, который принят на работу</t>
  </si>
  <si>
    <t xml:space="preserve">Не заполненный журнал смены, либо заполненный и подписанный, но пункты фактически по ним не выполнены </t>
  </si>
  <si>
    <t>Курировал нового менеджера, помог адаптироваться</t>
  </si>
  <si>
    <t xml:space="preserve">Не пробитый чек/приходник  </t>
  </si>
  <si>
    <t>Октябрь</t>
  </si>
  <si>
    <t>менеджер</t>
  </si>
  <si>
    <t>Музафарова</t>
  </si>
  <si>
    <t>Дацык</t>
  </si>
  <si>
    <t>Макарова</t>
  </si>
  <si>
    <t>Леонтьева</t>
  </si>
  <si>
    <t>Федорова</t>
  </si>
  <si>
    <t>Косинская</t>
  </si>
  <si>
    <t>Шаймарданов</t>
  </si>
  <si>
    <t>Васильева</t>
  </si>
  <si>
    <t>Хайбуллина</t>
  </si>
  <si>
    <t>№6</t>
  </si>
  <si>
    <t>№8</t>
  </si>
  <si>
    <t>№9</t>
  </si>
  <si>
    <t>№10</t>
  </si>
  <si>
    <t>03.10 (1)</t>
  </si>
  <si>
    <t>заявка 2152 (нет курса)</t>
  </si>
  <si>
    <t>12524 (бюджет, примечания), 12576 (примечания, бюджет), 12581 (примечания, бюджет), 12605 (бюджет, примечания, источник), 12726 (нет подборки, статус не верный) 13064 (нет источника)</t>
  </si>
  <si>
    <t>12746 (нет подборки), 12747 (нет подборки) 12750 (не верный статус, нет примечаний) 13060 (нет страны) 13037 (нет бюджета)2151 (даты в договоре не соответствуют дата в ЛК ТО)</t>
  </si>
  <si>
    <t>2132,2133, 2171</t>
  </si>
  <si>
    <t>12608, 12614,15595 (бюджет)</t>
  </si>
  <si>
    <t>жалоба от клиентки вк то что забыли обслужить</t>
  </si>
  <si>
    <t>Дни 1</t>
  </si>
  <si>
    <t>Дни 2</t>
  </si>
  <si>
    <t>Дни 3</t>
  </si>
  <si>
    <t>Дни 4</t>
  </si>
  <si>
    <t>Дни 5</t>
  </si>
  <si>
    <t>Дни 6</t>
  </si>
  <si>
    <t>Дни 7</t>
  </si>
  <si>
    <t>Дни 8</t>
  </si>
  <si>
    <t>Дни 9</t>
  </si>
  <si>
    <t>Дни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</si>
</sst>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5"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/>
    <xf numFmtId="164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6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164" fontId="0" fillId="0" borderId="6" xfId="0" applyNumberFormat="1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164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indent="1"/>
    </xf>
    <xf numFmtId="0" fontId="1" fillId="4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showGridLines="0" topLeftCell="B3" zoomScaleNormal="100" workbookViewId="0" xr3:uid="{AEA406A1-0E4B-5B11-9CD5-51D6E497D94C}">
      <selection activeCell="E14" sqref="E14"/>
    </sheetView>
  </sheetViews>
  <sheetFormatPr defaultRowHeight="15"/>
  <cols>
    <col min="1" max="1" width="1.25" customWidth="1"/>
    <col min="2" max="2" width="132.625" customWidth="1"/>
    <col min="3" max="3" width="10.125" customWidth="1"/>
    <col min="4" max="4" width="6.625" customWidth="1"/>
    <col min="5" max="5" width="67" customWidth="1"/>
    <col min="6" max="6" width="13.5" customWidth="1"/>
    <col min="7" max="1025" width="11" customWidth="1"/>
  </cols>
  <sheetData>
    <row r="2" spans="1:6" ht="24.95" customHeight="1">
      <c r="A2" s="1"/>
      <c r="B2" s="1"/>
      <c r="C2" s="1"/>
      <c r="D2" s="1"/>
      <c r="E2" s="1"/>
      <c r="F2" s="2"/>
    </row>
    <row r="4" spans="1:6" ht="20.100000000000001" customHeight="1">
      <c r="A4" s="3"/>
      <c r="B4" s="26" t="s">
        <v>0</v>
      </c>
      <c r="C4" s="4" t="s">
        <v>1</v>
      </c>
      <c r="D4" s="3"/>
      <c r="E4" s="26" t="s">
        <v>2</v>
      </c>
      <c r="F4" s="4" t="s">
        <v>3</v>
      </c>
    </row>
    <row r="5" spans="1:6" ht="20.100000000000001" customHeight="1">
      <c r="B5" s="5" t="s">
        <v>4</v>
      </c>
      <c r="C5" s="6">
        <v>250</v>
      </c>
      <c r="E5" s="5" t="s">
        <v>5</v>
      </c>
      <c r="F5" s="6">
        <v>100</v>
      </c>
    </row>
    <row r="6" spans="1:6" ht="32.25" customHeight="1">
      <c r="B6" s="7" t="s">
        <v>6</v>
      </c>
      <c r="C6" s="8" t="s">
        <v>7</v>
      </c>
      <c r="E6" s="9" t="s">
        <v>8</v>
      </c>
      <c r="F6" s="8" t="s">
        <v>9</v>
      </c>
    </row>
    <row r="7" spans="1:6" ht="20.100000000000001" customHeight="1">
      <c r="B7" s="9" t="s">
        <v>10</v>
      </c>
      <c r="C7" s="8" t="s">
        <v>11</v>
      </c>
      <c r="E7" s="9" t="s">
        <v>12</v>
      </c>
      <c r="F7" s="8">
        <v>300</v>
      </c>
    </row>
    <row r="8" spans="1:6" ht="34.5" customHeight="1">
      <c r="B8" s="9" t="s">
        <v>13</v>
      </c>
      <c r="C8" s="8" t="s">
        <v>14</v>
      </c>
      <c r="E8" s="7" t="s">
        <v>15</v>
      </c>
      <c r="F8" s="8" t="s">
        <v>11</v>
      </c>
    </row>
    <row r="9" spans="1:6" ht="20.100000000000001" customHeight="1">
      <c r="B9" s="9" t="s">
        <v>16</v>
      </c>
      <c r="C9" s="8">
        <v>500</v>
      </c>
      <c r="E9" s="9" t="s">
        <v>17</v>
      </c>
      <c r="F9" s="8">
        <v>100</v>
      </c>
    </row>
    <row r="10" spans="1:6" ht="20.100000000000001" customHeight="1">
      <c r="B10" s="10" t="s">
        <v>18</v>
      </c>
      <c r="C10" s="8" t="s">
        <v>19</v>
      </c>
      <c r="E10" s="10" t="s">
        <v>20</v>
      </c>
      <c r="F10" s="8" t="s">
        <v>21</v>
      </c>
    </row>
    <row r="11" spans="1:6" ht="30.75" customHeight="1">
      <c r="B11" s="11" t="s">
        <v>22</v>
      </c>
      <c r="C11" s="12" t="s">
        <v>23</v>
      </c>
      <c r="E11" s="10" t="s">
        <v>24</v>
      </c>
      <c r="F11" s="8" t="s">
        <v>25</v>
      </c>
    </row>
    <row r="12" spans="1:6" ht="20.100000000000001" customHeight="1">
      <c r="B12" s="10" t="s">
        <v>26</v>
      </c>
      <c r="C12" s="8">
        <v>300</v>
      </c>
      <c r="E12" s="10" t="s">
        <v>27</v>
      </c>
      <c r="F12" s="8" t="s">
        <v>28</v>
      </c>
    </row>
    <row r="13" spans="1:6" ht="20.100000000000001" customHeight="1">
      <c r="B13" s="10" t="s">
        <v>29</v>
      </c>
      <c r="C13" s="8" t="s">
        <v>30</v>
      </c>
      <c r="E13" s="10" t="s">
        <v>31</v>
      </c>
      <c r="F13" s="8" t="s">
        <v>32</v>
      </c>
    </row>
    <row r="14" spans="1:6" ht="20.100000000000001" customHeight="1">
      <c r="B14" s="10" t="s">
        <v>33</v>
      </c>
      <c r="C14" s="8" t="s">
        <v>34</v>
      </c>
      <c r="E14" s="10" t="s">
        <v>35</v>
      </c>
      <c r="F14" s="8" t="s">
        <v>36</v>
      </c>
    </row>
    <row r="15" spans="1:6" ht="20.100000000000001" customHeight="1">
      <c r="B15" s="10" t="s">
        <v>37</v>
      </c>
      <c r="C15" s="8" t="s">
        <v>38</v>
      </c>
      <c r="E15" s="10"/>
      <c r="F15" s="8"/>
    </row>
    <row r="16" spans="1:6" ht="20.100000000000001" customHeight="1">
      <c r="B16" s="10" t="s">
        <v>39</v>
      </c>
      <c r="C16" s="8" t="s">
        <v>11</v>
      </c>
      <c r="E16" s="10" t="s">
        <v>40</v>
      </c>
      <c r="F16" s="8" t="s">
        <v>21</v>
      </c>
    </row>
    <row r="17" spans="2:6" ht="20.100000000000001" customHeight="1">
      <c r="B17" s="10" t="s">
        <v>41</v>
      </c>
      <c r="C17" s="8" t="s">
        <v>30</v>
      </c>
      <c r="E17" s="10" t="s">
        <v>42</v>
      </c>
      <c r="F17" s="8" t="s">
        <v>9</v>
      </c>
    </row>
    <row r="18" spans="2:6" ht="20.100000000000001" customHeight="1">
      <c r="B18" s="13" t="s">
        <v>43</v>
      </c>
      <c r="C18" s="8" t="s">
        <v>19</v>
      </c>
      <c r="E18" s="10" t="s">
        <v>44</v>
      </c>
      <c r="F18" s="8" t="s">
        <v>9</v>
      </c>
    </row>
    <row r="19" spans="2:6" ht="27" customHeight="1">
      <c r="B19" s="13" t="s">
        <v>45</v>
      </c>
      <c r="C19" s="14" t="s">
        <v>30</v>
      </c>
      <c r="E19" s="15"/>
      <c r="F19" s="16"/>
    </row>
    <row r="20" spans="2:6" ht="20.100000000000001" customHeight="1"/>
    <row r="21" spans="2:6" ht="20.100000000000001" customHeight="1"/>
    <row r="22" spans="2:6" ht="20.100000000000001" customHeight="1"/>
    <row r="23" spans="2:6" ht="20.100000000000001" customHeight="1"/>
    <row r="24" spans="2:6" ht="20.100000000000001" customHeight="1"/>
    <row r="25" spans="2:6" ht="20.100000000000001" customHeight="1"/>
    <row r="26" spans="2:6" ht="20.100000000000001" customHeight="1"/>
    <row r="27" spans="2:6" ht="20.100000000000001" customHeight="1"/>
    <row r="28" spans="2:6" ht="20.100000000000001" customHeight="1"/>
    <row r="29" spans="2:6" ht="20.100000000000001" customHeight="1"/>
    <row r="30" spans="2:6" ht="20.100000000000001" customHeight="1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302"/>
  <sheetViews>
    <sheetView showGridLines="0" tabSelected="1" zoomScaleNormal="100" workbookViewId="0" xr3:uid="{958C4451-9541-5A59-BF78-D2F731DF1C81}">
      <selection activeCell="C2" sqref="C2:V2"/>
    </sheetView>
  </sheetViews>
  <sheetFormatPr defaultRowHeight="15" outlineLevelRow="1" outlineLevelCol="1"/>
  <cols>
    <col min="1" max="1" width="1.625" customWidth="1"/>
    <col min="2" max="2" width="5" customWidth="1"/>
    <col min="3" max="3" width="72.625" customWidth="1"/>
    <col min="4" max="4" width="12.125" customWidth="1"/>
    <col min="5" max="5" width="13.25" customWidth="1"/>
    <col min="6" max="6" width="12.125" customWidth="1"/>
    <col min="7" max="7" width="14.875" customWidth="1"/>
    <col min="8" max="8" width="15.375" customWidth="1"/>
    <col min="9" max="9" width="13.25" customWidth="1"/>
    <col min="10" max="10" width="15.25" customWidth="1" outlineLevel="1"/>
    <col min="11" max="11" width="9.875" customWidth="1"/>
    <col min="12" max="12" width="16.125" customWidth="1" outlineLevel="1"/>
    <col min="13" max="13" width="15.625" customWidth="1"/>
    <col min="14" max="14" width="5" hidden="1" customWidth="1" outlineLevel="1"/>
    <col min="15" max="15" width="12.625" customWidth="1"/>
    <col min="16" max="16" width="10.25" customWidth="1" outlineLevel="1"/>
    <col min="17" max="17" width="2.125" customWidth="1"/>
    <col min="18" max="18" width="5" hidden="1" customWidth="1" outlineLevel="1"/>
    <col min="19" max="19" width="2.125" customWidth="1"/>
    <col min="20" max="20" width="5" hidden="1" customWidth="1" outlineLevel="1"/>
    <col min="21" max="21" width="26" customWidth="1"/>
    <col min="22" max="22" width="5" hidden="1" customWidth="1" outlineLevel="1"/>
    <col min="23" max="24" width="6.625" customWidth="1"/>
    <col min="25" max="1025" width="11" customWidth="1"/>
  </cols>
  <sheetData>
    <row r="2" spans="1:22" ht="19.7">
      <c r="C2" s="27" t="s">
        <v>46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95" customHeight="1"/>
    <row r="4" spans="1:22" ht="15.95" customHeight="1">
      <c r="A4" s="17"/>
      <c r="C4" s="28" t="s">
        <v>2</v>
      </c>
      <c r="D4" s="29" t="s">
        <v>47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95" customHeight="1" outlineLevel="1">
      <c r="C5" s="28"/>
      <c r="D5" s="18" t="s">
        <v>48</v>
      </c>
      <c r="E5" s="18" t="s">
        <v>49</v>
      </c>
      <c r="F5" s="18" t="s">
        <v>50</v>
      </c>
      <c r="G5" s="18" t="s">
        <v>51</v>
      </c>
      <c r="H5" s="18" t="s">
        <v>52</v>
      </c>
      <c r="I5" s="18" t="s">
        <v>53</v>
      </c>
      <c r="J5" s="18" t="s">
        <v>54</v>
      </c>
      <c r="K5" s="18" t="s">
        <v>55</v>
      </c>
      <c r="L5" s="18" t="s">
        <v>56</v>
      </c>
      <c r="M5" s="18"/>
      <c r="N5" s="18" t="s">
        <v>57</v>
      </c>
      <c r="O5" s="18"/>
      <c r="P5" s="18"/>
      <c r="Q5" s="18"/>
      <c r="R5" s="18" t="s">
        <v>58</v>
      </c>
      <c r="S5" s="18"/>
      <c r="T5" s="18" t="s">
        <v>59</v>
      </c>
      <c r="U5" s="18"/>
      <c r="V5" s="19" t="s">
        <v>60</v>
      </c>
    </row>
    <row r="6" spans="1:22" ht="15.95" customHeight="1" outlineLevel="1">
      <c r="C6" s="20" t="str">
        <f>IF(Легенда!E5&lt;&gt;"",Легенда!E5,"")</f>
        <v>Нашел ошибку или внес конструктивную идею по доработке сайта, группы</v>
      </c>
      <c r="D6" s="21"/>
      <c r="E6" s="21"/>
      <c r="F6" s="21"/>
      <c r="G6" s="21"/>
      <c r="H6" s="21"/>
      <c r="I6" s="21"/>
      <c r="J6" s="22"/>
      <c r="K6" s="21"/>
      <c r="L6" s="21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5.95" customHeight="1" outlineLevel="1">
      <c r="C7" s="20" t="str">
        <f>IF(Легенда!E6&lt;&gt;"",Легенда!E6,"")</f>
        <v>Отсутствуют ошибки в CRM в оформлении лидов и заявок весь месяц</v>
      </c>
      <c r="D7" s="22"/>
      <c r="E7" s="22"/>
      <c r="F7" s="22"/>
      <c r="G7" s="22"/>
      <c r="H7" s="22"/>
      <c r="I7" s="22"/>
      <c r="J7" s="22"/>
      <c r="K7" s="22"/>
      <c r="L7" s="22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5.95" customHeight="1" outlineLevel="1">
      <c r="C8" s="20" t="str">
        <f>IF(Легенда!E7&lt;&gt;"",Легенда!E7,"")</f>
        <v>Клиент оставил отзыв о компании на флампе, вк, инстаграм, яндексе</v>
      </c>
      <c r="D8" s="22"/>
      <c r="E8" s="22"/>
      <c r="F8" s="22"/>
      <c r="G8" s="22"/>
      <c r="H8" s="22">
        <v>2</v>
      </c>
      <c r="I8" s="22">
        <v>1</v>
      </c>
      <c r="J8" s="22"/>
      <c r="K8" s="22"/>
      <c r="L8" s="22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.95" customHeight="1" outlineLevel="1">
      <c r="C9" s="20" t="str">
        <f>IF(Легенда!E8&lt;&gt;"",Легенда!E8,"")</f>
        <v>Срочный выход на работу день в день в свой выходной вместо заболевшего коллеги, если попросил руководитель</v>
      </c>
      <c r="D9" s="22"/>
      <c r="E9" s="22"/>
      <c r="F9" s="22"/>
      <c r="G9" s="22"/>
      <c r="H9" s="22"/>
      <c r="I9" s="22"/>
      <c r="J9" s="22"/>
      <c r="K9" s="22"/>
      <c r="L9" s="22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5.95" customHeight="1" outlineLevel="1">
      <c r="C10" s="20" t="str">
        <f>IF(Легенда!E9&lt;&gt;"",Легенда!E9,"")</f>
        <v>Заполнение полной информации об отеле согласно взятому отзыву</v>
      </c>
      <c r="D10" s="22"/>
      <c r="E10" s="22"/>
      <c r="F10" s="22"/>
      <c r="G10" s="22"/>
      <c r="H10" s="22"/>
      <c r="I10" s="22"/>
      <c r="J10" s="22"/>
      <c r="K10" s="22"/>
      <c r="L10" s="22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95" customHeight="1" outlineLevel="1">
      <c r="C11" s="20" t="str">
        <f>IF(Легенда!E10&lt;&gt;"",Легенда!E10,"")</f>
        <v>Предложил на прослушивание 2 хороших и 2 плохих разговора коллеги</v>
      </c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95" customHeight="1" outlineLevel="1">
      <c r="C12" s="20" t="str">
        <f>IF(Легенда!E11&lt;&gt;"",Легенда!E11,"")</f>
        <v>Взял новый проект, согласовал с руководством и внедрил</v>
      </c>
      <c r="D12" s="22"/>
      <c r="E12" s="22"/>
      <c r="F12" s="22"/>
      <c r="G12" s="22"/>
      <c r="H12" s="22"/>
      <c r="I12" s="22"/>
      <c r="J12" s="22"/>
      <c r="K12" s="22"/>
      <c r="L12" s="22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.95" customHeight="1" outlineLevel="1">
      <c r="C13" s="20" t="str">
        <f>IF(Легенда!E12&lt;&gt;"",Легенда!E12,"")</f>
        <v>Распределял заявки по офису вместо Айгуль</v>
      </c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.95" customHeight="1" outlineLevel="1">
      <c r="C14" s="20" t="str">
        <f>IF(Легенда!E13&lt;&gt;"",Легенда!E13,"")</f>
        <v>Реактивировал за месяц более 200 клиентов и предоставил отчет</v>
      </c>
      <c r="D14" s="22"/>
      <c r="E14" s="22"/>
      <c r="F14" s="22"/>
      <c r="G14" s="22"/>
      <c r="H14" s="22">
        <v>7</v>
      </c>
      <c r="I14" s="22"/>
      <c r="J14" s="22"/>
      <c r="K14" s="22">
        <v>3</v>
      </c>
      <c r="L14" s="22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5.95" customHeight="1" outlineLevel="1">
      <c r="C15" s="20" t="str">
        <f>IF(Легенда!E14&lt;&gt;"",Легенда!E14,"")</f>
        <v>Провел генеральную уборку в офисе и сдал работу руководителю</v>
      </c>
      <c r="D15" s="22"/>
      <c r="E15" s="22"/>
      <c r="F15" s="22"/>
      <c r="G15" s="22">
        <v>1</v>
      </c>
      <c r="H15" s="22"/>
      <c r="I15" s="22"/>
      <c r="J15" s="22"/>
      <c r="K15" s="22">
        <v>1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5.95" customHeight="1" outlineLevel="1">
      <c r="C16" s="20" t="str">
        <f>IF(Легенда!E15&lt;&gt;"",Легенда!E15,"")</f>
        <v/>
      </c>
      <c r="D16" s="22"/>
      <c r="E16" s="22"/>
      <c r="F16" s="22"/>
      <c r="G16" s="22"/>
      <c r="H16" s="22"/>
      <c r="I16" s="22"/>
      <c r="J16" s="22"/>
      <c r="K16" s="22"/>
      <c r="L16" s="22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3:22" ht="15.95" customHeight="1" outlineLevel="1">
      <c r="C17" s="20" t="str">
        <f>IF(Легенда!E16&lt;&gt;"",Легенда!E16,"")</f>
        <v>Решил проблемную ситуацию с клиентом коллеги, который отсутствовал</v>
      </c>
      <c r="D17" s="22"/>
      <c r="E17" s="22"/>
      <c r="F17" s="22"/>
      <c r="G17" s="22"/>
      <c r="H17" s="22"/>
      <c r="I17" s="22"/>
      <c r="J17" s="22">
        <v>1</v>
      </c>
      <c r="K17" s="22"/>
      <c r="L17" s="22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3:22" ht="15.95" customHeight="1" outlineLevel="1">
      <c r="C18" s="20" t="str">
        <f>IF(Легенда!E17&lt;&gt;"",Легенда!E17,"")</f>
        <v>Привел в компанию нового менеджера, который принят на работу</v>
      </c>
      <c r="D18" s="22"/>
      <c r="E18" s="22"/>
      <c r="F18" s="22"/>
      <c r="G18" s="22"/>
      <c r="H18" s="22"/>
      <c r="I18" s="22"/>
      <c r="J18" s="22"/>
      <c r="K18" s="22"/>
      <c r="L18" s="22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3:22" ht="15.95" customHeight="1" outlineLevel="1">
      <c r="C19" s="20" t="str">
        <f>IF(Легенда!E18&lt;&gt;"",Легенда!E18,"")</f>
        <v>Курировал нового менеджера, помог адаптироваться</v>
      </c>
      <c r="D19" s="22"/>
      <c r="E19" s="22"/>
      <c r="F19" s="22"/>
      <c r="G19" s="22"/>
      <c r="H19" s="22"/>
      <c r="I19" s="22">
        <v>1</v>
      </c>
      <c r="J19" s="22"/>
      <c r="K19" s="22"/>
      <c r="L19" s="22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3:22" ht="15.95" customHeight="1" outlineLevel="1">
      <c r="C20" s="20" t="str">
        <f>IF(Легенда!E19&lt;&gt;"",Легенда!E19,"")</f>
        <v/>
      </c>
      <c r="D20" s="22"/>
      <c r="E20" s="22"/>
      <c r="F20" s="22"/>
      <c r="G20" s="22"/>
      <c r="H20" s="22"/>
      <c r="I20" s="22"/>
      <c r="J20" s="22"/>
      <c r="K20" s="22"/>
      <c r="L20" s="22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3:22" ht="15.95" customHeight="1" outlineLevel="1">
      <c r="C21" s="30" t="s">
        <v>0</v>
      </c>
      <c r="D21" s="31" t="s">
        <v>47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3:22" ht="15.95" customHeight="1" outlineLevel="1">
      <c r="C22" s="30"/>
      <c r="D22" s="25"/>
      <c r="E22" s="25"/>
      <c r="F22" s="25"/>
      <c r="G22" s="25"/>
      <c r="H22" s="25"/>
      <c r="I22" s="25"/>
      <c r="J22" s="25"/>
      <c r="K22" s="25"/>
      <c r="L22" s="25"/>
      <c r="M22" s="18"/>
      <c r="N22" s="18" t="s">
        <v>57</v>
      </c>
      <c r="O22" s="18"/>
      <c r="P22" s="18"/>
      <c r="Q22" s="18"/>
      <c r="R22" s="18" t="s">
        <v>58</v>
      </c>
      <c r="S22" s="18"/>
      <c r="T22" s="18" t="s">
        <v>59</v>
      </c>
      <c r="U22" s="18"/>
      <c r="V22" s="19" t="s">
        <v>60</v>
      </c>
    </row>
    <row r="23" spans="3:22" ht="15.95" customHeight="1" outlineLevel="1">
      <c r="C23" s="7" t="str">
        <f>IF(Легенда!B5&lt;&gt;"",Легенда!B5,"")</f>
        <v>Опоздание на работу</v>
      </c>
      <c r="D23" s="22"/>
      <c r="E23" s="22"/>
      <c r="F23" s="22"/>
      <c r="G23" s="22"/>
      <c r="H23" s="22"/>
      <c r="I23" s="22"/>
      <c r="J23" s="22"/>
      <c r="K23" s="22"/>
      <c r="L23" s="22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3:22" ht="55.5" customHeight="1" outlineLevel="1">
      <c r="C24" s="7" t="str">
        <f>IF(Легенда!B6&lt;&gt;"",Легенда!B6,"")</f>
        <v>Не корректное, не полное заполнение полей в заявках в CRM (отсутствие, либо неверные сроки оплат, № броней и фин. гарантий ТО, не проставлена себестоимость, неверно выбран тип оплаты,)</v>
      </c>
      <c r="D24" s="22"/>
      <c r="E24" s="22"/>
      <c r="F24" s="22"/>
      <c r="G24" s="22"/>
      <c r="H24" s="22"/>
      <c r="I24" s="22"/>
      <c r="J24" s="22"/>
      <c r="K24" s="22"/>
      <c r="L24" s="22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3:22" ht="36.75" customHeight="1" outlineLevel="1">
      <c r="C25" s="7" t="str">
        <f>IF(Легенда!B7&lt;&gt;"",Легенда!B7,"")</f>
        <v>Менеджер одет не в офисном стиле, беспорядок в офисе (проверяется согласно регламенту)</v>
      </c>
      <c r="D25" s="22"/>
      <c r="E25" s="22"/>
      <c r="F25" s="22"/>
      <c r="G25" s="22"/>
      <c r="H25" s="22"/>
      <c r="I25" s="22"/>
      <c r="J25" s="22"/>
      <c r="K25" s="22"/>
      <c r="L25" s="22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3:22" ht="87" customHeight="1" outlineLevel="1">
      <c r="C26" s="7" t="str">
        <f>IF(Легенда!B8&lt;&gt;"",Легенда!B8,"")</f>
        <v>Допущена ошибка в договоре с туристом, несоответствие с личным кабинетом ТО</v>
      </c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3:22" ht="15.95" customHeight="1" outlineLevel="1">
      <c r="C27" s="7" t="str">
        <f>IF(Легенда!B9&lt;&gt;"",Легенда!B9,"")</f>
        <v>Новый лид не внесен в CRM</v>
      </c>
      <c r="D27" s="22"/>
      <c r="E27" s="22"/>
      <c r="F27" s="22"/>
      <c r="G27" s="22"/>
      <c r="H27" s="22"/>
      <c r="I27" s="22"/>
      <c r="J27" s="22"/>
      <c r="K27" s="22"/>
      <c r="L27" s="22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3:22" ht="15.95" customHeight="1" outlineLevel="1">
      <c r="C28" s="7" t="str">
        <f>IF(Легенда!B10&lt;&gt;"",Легенда!B10,"")</f>
        <v>Лид, не взятый в течение 30 минут</v>
      </c>
      <c r="D28" s="22"/>
      <c r="E28" s="22"/>
      <c r="F28" s="22"/>
      <c r="G28" s="22"/>
      <c r="H28" s="22"/>
      <c r="I28" s="22" t="s">
        <v>61</v>
      </c>
      <c r="J28" s="22"/>
      <c r="K28" s="22"/>
      <c r="L28" s="22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3:22" ht="298.5" customHeight="1" outlineLevel="1">
      <c r="C29" s="7" t="str">
        <f>IF(Легенда!B11&lt;&gt;"",Легенда!B11,"")</f>
        <v>В CRM ошибки в оформлении лида, либо мелкие ошибки в оформлении заявок (курс у.е., тип тура, офис, перевод на валютную стоимость, нет метки, нет истории общения)</v>
      </c>
      <c r="D29" s="22" t="s">
        <v>62</v>
      </c>
      <c r="E29" s="22">
        <v>12717</v>
      </c>
      <c r="F29" s="22" t="s">
        <v>63</v>
      </c>
      <c r="G29" s="22" t="s">
        <v>64</v>
      </c>
      <c r="H29" s="22">
        <v>12487</v>
      </c>
      <c r="I29" s="22"/>
      <c r="J29" s="22" t="s">
        <v>65</v>
      </c>
      <c r="K29" s="22">
        <v>12635</v>
      </c>
      <c r="L29" s="22" t="s">
        <v>66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3:22" ht="15.95" customHeight="1" outlineLevel="1">
      <c r="C30" s="7" t="str">
        <f>IF(Легенда!B12&lt;&gt;"",Легенда!B12,"")</f>
        <v>Прием пищи на рабочем месте</v>
      </c>
      <c r="D30" s="22"/>
      <c r="E30" s="22"/>
      <c r="F30" s="22"/>
      <c r="G30" s="22"/>
      <c r="H30" s="22"/>
      <c r="I30" s="22"/>
      <c r="J30" s="22"/>
      <c r="K30" s="22"/>
      <c r="L30" s="22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3:22" ht="15.95" customHeight="1" outlineLevel="1">
      <c r="C31" s="7" t="str">
        <f>IF(Легенда!B13&lt;&gt;"",Легенда!B13,"")</f>
        <v>Искуственная накрутка конверсии, некорректные статусы (отвалился вместо не лид), накрутка истории общения)</v>
      </c>
      <c r="D31" s="22"/>
      <c r="E31" s="22"/>
      <c r="F31" s="22"/>
      <c r="G31" s="22"/>
      <c r="H31" s="22"/>
      <c r="I31" s="22"/>
      <c r="J31" s="22"/>
      <c r="K31" s="22"/>
      <c r="L31" s="22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3:22" ht="15.95" customHeight="1" outlineLevel="1">
      <c r="C32" s="7" t="str">
        <f>IF(Легенда!B14&lt;&gt;"",Легенда!B14,"")</f>
        <v xml:space="preserve">Не позвонили по вылету </v>
      </c>
      <c r="D32" s="22"/>
      <c r="E32" s="22"/>
      <c r="F32" s="22"/>
      <c r="G32" s="22"/>
      <c r="H32" s="22"/>
      <c r="I32" s="22"/>
      <c r="J32" s="22"/>
      <c r="K32" s="22"/>
      <c r="L32" s="22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31.5" customHeight="1">
      <c r="A33" s="17"/>
      <c r="C33" s="7" t="str">
        <f>IF(Легенда!B15&lt;&gt;"",Легенда!B15,"")</f>
        <v>Не выдали документы по вылету более чем за сутки до вылета, без договоренности с клиентом</v>
      </c>
      <c r="D33" s="22"/>
      <c r="E33" s="22"/>
      <c r="F33" s="22"/>
      <c r="G33" s="22"/>
      <c r="H33" s="22"/>
      <c r="I33" s="22"/>
      <c r="J33" s="22"/>
      <c r="K33" s="22"/>
      <c r="L33" s="22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outlineLevel="1">
      <c r="C34" s="7" t="str">
        <f>IF(Легенда!B16&lt;&gt;"",Легенда!B16,"")</f>
        <v>Некорректное общение с клиентами, не по регламенту</v>
      </c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32.25" customHeight="1" outlineLevel="1">
      <c r="C35" s="7" t="str">
        <f>IF(Легенда!B17&lt;&gt;"",Легенда!B17,"")</f>
        <v xml:space="preserve"> Поступление обоснованной жалобы от клиента и выявленное нарушение в работе менеджера ( по подборам туров, бронированию, обслуживанию)</v>
      </c>
      <c r="D35" s="22"/>
      <c r="E35" s="22"/>
      <c r="F35" s="22"/>
      <c r="G35" s="22"/>
      <c r="H35" s="22" t="s">
        <v>67</v>
      </c>
      <c r="I35" s="22"/>
      <c r="J35" s="22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30.75" customHeight="1" outlineLevel="1">
      <c r="C36" s="7" t="str">
        <f>IF(Легенда!B18&lt;&gt;"",Легенда!B18,"")</f>
        <v xml:space="preserve">Не заполненный журнал смены, либо заполненный и подписанный, но пункты фактически по ним не выполнены </v>
      </c>
      <c r="D36" s="22"/>
      <c r="E36" s="22"/>
      <c r="F36" s="22"/>
      <c r="G36" s="22"/>
      <c r="H36" s="22"/>
      <c r="I36" s="22"/>
      <c r="J36" s="22"/>
      <c r="K36" s="22"/>
      <c r="L36" s="22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outlineLevel="1">
      <c r="C37" s="7" t="str">
        <f>IF(Легенда!B19&lt;&gt;"",Легенда!B19,"")</f>
        <v xml:space="preserve">Не пробитый чек/приходник  </v>
      </c>
      <c r="D37" s="22"/>
      <c r="E37" s="22"/>
      <c r="F37" s="22"/>
      <c r="G37" s="22"/>
      <c r="H37" s="22"/>
      <c r="I37" s="22"/>
      <c r="J37" s="22"/>
      <c r="K37" s="22"/>
      <c r="L37" s="22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outlineLevel="1"/>
    <row r="39" spans="1:22" ht="15.75" outlineLevel="1"/>
    <row r="40" spans="1:22" ht="21" outlineLevel="1">
      <c r="C40" s="27" t="s">
        <v>46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5.75" outlineLevel="1"/>
    <row r="42" spans="1:22" ht="15.75" outlineLevel="1">
      <c r="C42" s="28" t="s">
        <v>2</v>
      </c>
      <c r="D42" s="29" t="s">
        <v>47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5.75" outlineLevel="1">
      <c r="C43" s="28"/>
      <c r="D43" s="18" t="s">
        <v>48</v>
      </c>
      <c r="E43" s="18" t="s">
        <v>49</v>
      </c>
      <c r="F43" s="18" t="s">
        <v>50</v>
      </c>
      <c r="G43" s="18" t="s">
        <v>51</v>
      </c>
      <c r="H43" s="18" t="s">
        <v>52</v>
      </c>
      <c r="I43" s="18" t="s">
        <v>53</v>
      </c>
      <c r="J43" s="18" t="s">
        <v>54</v>
      </c>
      <c r="K43" s="18" t="s">
        <v>55</v>
      </c>
      <c r="L43" s="18" t="s">
        <v>56</v>
      </c>
      <c r="M43" s="18"/>
      <c r="N43" s="18" t="s">
        <v>57</v>
      </c>
      <c r="O43" s="18"/>
      <c r="P43" s="18"/>
      <c r="Q43" s="18"/>
      <c r="R43" s="18" t="s">
        <v>58</v>
      </c>
      <c r="S43" s="18"/>
      <c r="T43" s="18" t="s">
        <v>59</v>
      </c>
      <c r="U43" s="18"/>
      <c r="V43" s="19" t="s">
        <v>60</v>
      </c>
    </row>
    <row r="44" spans="1:22" ht="15.75" outlineLevel="1">
      <c r="C44" s="20" t="str">
        <f>IF(Легенда!E43&lt;&gt;"",Легенда!E43,"")</f>
        <v/>
      </c>
      <c r="D44" s="21"/>
      <c r="E44" s="21"/>
      <c r="F44" s="21"/>
      <c r="G44" s="21"/>
      <c r="H44" s="21"/>
      <c r="I44" s="21"/>
      <c r="J44" s="22"/>
      <c r="K44" s="21"/>
      <c r="L44" s="21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.75" outlineLevel="1">
      <c r="C45" s="20" t="str">
        <f>IF(Легенда!E44&lt;&gt;"",Легенда!E44,"")</f>
        <v/>
      </c>
      <c r="D45" s="22"/>
      <c r="E45" s="22"/>
      <c r="F45" s="22"/>
      <c r="G45" s="22"/>
      <c r="H45" s="22"/>
      <c r="I45" s="22"/>
      <c r="J45" s="22"/>
      <c r="K45" s="22"/>
      <c r="L45" s="22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.75" outlineLevel="1">
      <c r="C46" s="20" t="str">
        <f>IF(Легенда!E45&lt;&gt;"",Легенда!E45,"")</f>
        <v/>
      </c>
      <c r="D46" s="22"/>
      <c r="E46" s="22"/>
      <c r="F46" s="22"/>
      <c r="G46" s="22"/>
      <c r="H46" s="22">
        <v>2</v>
      </c>
      <c r="I46" s="22">
        <v>1</v>
      </c>
      <c r="J46" s="22"/>
      <c r="K46" s="22"/>
      <c r="L46" s="22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5.75" outlineLevel="1">
      <c r="C47" s="20" t="str">
        <f>IF(Легенда!E46&lt;&gt;"",Легенда!E46,"")</f>
        <v/>
      </c>
      <c r="D47" s="22"/>
      <c r="E47" s="22"/>
      <c r="F47" s="22"/>
      <c r="G47" s="22"/>
      <c r="H47" s="22"/>
      <c r="I47" s="22"/>
      <c r="J47" s="22"/>
      <c r="K47" s="22"/>
      <c r="L47" s="22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.75" outlineLevel="1">
      <c r="C48" s="20" t="str">
        <f>IF(Легенда!E47&lt;&gt;"",Легенда!E47,"")</f>
        <v/>
      </c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3:22" ht="15.75" outlineLevel="1">
      <c r="C49" s="20" t="str">
        <f>IF(Легенда!E48&lt;&gt;"",Легенда!E48,"")</f>
        <v/>
      </c>
      <c r="D49" s="22"/>
      <c r="E49" s="22"/>
      <c r="F49" s="22"/>
      <c r="G49" s="22"/>
      <c r="H49" s="22"/>
      <c r="I49" s="22"/>
      <c r="J49" s="22"/>
      <c r="K49" s="22"/>
      <c r="L49" s="22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3:22" ht="15.75" outlineLevel="1">
      <c r="C50" s="20" t="str">
        <f>IF(Легенда!E49&lt;&gt;"",Легенда!E49,"")</f>
        <v/>
      </c>
      <c r="D50" s="22"/>
      <c r="E50" s="22"/>
      <c r="F50" s="22"/>
      <c r="G50" s="22"/>
      <c r="H50" s="22"/>
      <c r="I50" s="22"/>
      <c r="J50" s="22"/>
      <c r="K50" s="22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3:22" ht="15.75" outlineLevel="1">
      <c r="C51" s="20" t="str">
        <f>IF(Легенда!E50&lt;&gt;"",Легенда!E50,"")</f>
        <v/>
      </c>
      <c r="D51" s="22"/>
      <c r="E51" s="22"/>
      <c r="F51" s="22"/>
      <c r="G51" s="22"/>
      <c r="H51" s="22"/>
      <c r="I51" s="22"/>
      <c r="J51" s="22"/>
      <c r="K51" s="22"/>
      <c r="L51" s="22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3:22" ht="15.75" outlineLevel="1">
      <c r="C52" s="20" t="str">
        <f>IF(Легенда!E51&lt;&gt;"",Легенда!E51,"")</f>
        <v/>
      </c>
      <c r="D52" s="22"/>
      <c r="E52" s="22"/>
      <c r="F52" s="22"/>
      <c r="G52" s="22"/>
      <c r="H52" s="22">
        <v>7</v>
      </c>
      <c r="I52" s="22"/>
      <c r="J52" s="22"/>
      <c r="K52" s="22">
        <v>3</v>
      </c>
      <c r="L52" s="22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3:22" ht="15.75" outlineLevel="1">
      <c r="C53" s="20" t="str">
        <f>IF(Легенда!E52&lt;&gt;"",Легенда!E52,"")</f>
        <v/>
      </c>
      <c r="D53" s="22"/>
      <c r="E53" s="22"/>
      <c r="F53" s="22"/>
      <c r="G53" s="22">
        <v>1</v>
      </c>
      <c r="H53" s="22"/>
      <c r="I53" s="22"/>
      <c r="J53" s="22"/>
      <c r="K53" s="22">
        <v>1</v>
      </c>
      <c r="L53" s="22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3:22" ht="16.5" customHeight="1" outlineLevel="1">
      <c r="C54" s="20" t="str">
        <f>IF(Легенда!E53&lt;&gt;"",Легенда!E53,"")</f>
        <v/>
      </c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3:22" ht="15.75" customHeight="1" outlineLevel="1">
      <c r="C55" s="20" t="str">
        <f>IF(Легенда!E54&lt;&gt;"",Легенда!E54,"")</f>
        <v/>
      </c>
      <c r="D55" s="22"/>
      <c r="E55" s="22"/>
      <c r="F55" s="22"/>
      <c r="G55" s="22"/>
      <c r="H55" s="22"/>
      <c r="I55" s="22"/>
      <c r="J55" s="22">
        <v>1</v>
      </c>
      <c r="K55" s="22"/>
      <c r="L55" s="22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3:22" ht="16.5" customHeight="1" outlineLevel="1">
      <c r="C56" s="20" t="str">
        <f>IF(Легенда!E55&lt;&gt;"",Легенда!E55,"")</f>
        <v/>
      </c>
      <c r="D56" s="22"/>
      <c r="E56" s="22"/>
      <c r="F56" s="22"/>
      <c r="G56" s="22"/>
      <c r="H56" s="22"/>
      <c r="I56" s="22"/>
      <c r="J56" s="22"/>
      <c r="K56" s="22"/>
      <c r="L56" s="22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3:22" ht="15.75" customHeight="1" outlineLevel="1">
      <c r="C57" s="20" t="str">
        <f>IF(Легенда!E56&lt;&gt;"",Легенда!E56,"")</f>
        <v/>
      </c>
      <c r="D57" s="22"/>
      <c r="E57" s="22"/>
      <c r="F57" s="22"/>
      <c r="G57" s="22"/>
      <c r="H57" s="22"/>
      <c r="I57" s="22">
        <v>1</v>
      </c>
      <c r="J57" s="22"/>
      <c r="K57" s="22"/>
      <c r="L57" s="22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3:22" ht="16.5" customHeight="1" outlineLevel="1">
      <c r="C58" s="20" t="str">
        <f>IF(Легенда!E57&lt;&gt;"",Легенда!E57,"")</f>
        <v/>
      </c>
      <c r="D58" s="22"/>
      <c r="E58" s="22"/>
      <c r="F58" s="22"/>
      <c r="G58" s="22"/>
      <c r="H58" s="22"/>
      <c r="I58" s="22"/>
      <c r="J58" s="22"/>
      <c r="K58" s="22"/>
      <c r="L58" s="22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3:22" ht="15.75" outlineLevel="1">
      <c r="C59" s="30" t="s">
        <v>0</v>
      </c>
      <c r="D59" s="31" t="s">
        <v>47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3:22" ht="15.75" outlineLevel="1"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18"/>
      <c r="N60" s="18" t="s">
        <v>57</v>
      </c>
      <c r="O60" s="18"/>
      <c r="P60" s="18"/>
      <c r="Q60" s="18"/>
      <c r="R60" s="18" t="s">
        <v>58</v>
      </c>
      <c r="S60" s="18"/>
      <c r="T60" s="18" t="s">
        <v>59</v>
      </c>
      <c r="U60" s="18"/>
      <c r="V60" s="19" t="s">
        <v>60</v>
      </c>
    </row>
    <row r="61" spans="3:22" ht="15.75" outlineLevel="1">
      <c r="C61" s="7" t="str">
        <f>IF(Легенда!B43&lt;&gt;"",Легенда!B43,"")</f>
        <v/>
      </c>
      <c r="D61" s="22"/>
      <c r="E61" s="22"/>
      <c r="F61" s="22"/>
      <c r="G61" s="22"/>
      <c r="H61" s="22"/>
      <c r="I61" s="22"/>
      <c r="J61" s="22"/>
      <c r="K61" s="22"/>
      <c r="L61" s="22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3:22" ht="15.75" outlineLevel="1">
      <c r="C62" s="7" t="str">
        <f>IF(Легенда!B44&lt;&gt;"",Легенда!B44,"")</f>
        <v/>
      </c>
      <c r="D62" s="22"/>
      <c r="E62" s="22"/>
      <c r="F62" s="22"/>
      <c r="G62" s="22"/>
      <c r="H62" s="22"/>
      <c r="I62" s="22"/>
      <c r="J62" s="22"/>
      <c r="K62" s="22"/>
      <c r="L62" s="22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3:22" ht="15.75">
      <c r="C63" s="7" t="str">
        <f>IF(Легенда!B45&lt;&gt;"",Легенда!B45,"")</f>
        <v/>
      </c>
      <c r="D63" s="22"/>
      <c r="E63" s="22"/>
      <c r="F63" s="22"/>
      <c r="G63" s="22"/>
      <c r="H63" s="22"/>
      <c r="I63" s="22"/>
      <c r="J63" s="22"/>
      <c r="K63" s="22"/>
      <c r="L63" s="22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3:22" ht="15.75">
      <c r="C64" s="7" t="str">
        <f>IF(Легенда!B46&lt;&gt;"",Легенда!B46,"")</f>
        <v/>
      </c>
      <c r="D64" s="22"/>
      <c r="E64" s="22"/>
      <c r="F64" s="22"/>
      <c r="G64" s="22"/>
      <c r="H64" s="22"/>
      <c r="I64" s="22"/>
      <c r="J64" s="22"/>
      <c r="K64" s="22"/>
      <c r="L64" s="22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3:22" ht="15.75">
      <c r="C65" s="7" t="str">
        <f>IF(Легенда!B47&lt;&gt;"",Легенда!B47,"")</f>
        <v/>
      </c>
      <c r="D65" s="22"/>
      <c r="E65" s="22"/>
      <c r="F65" s="22"/>
      <c r="G65" s="22"/>
      <c r="H65" s="22"/>
      <c r="I65" s="22"/>
      <c r="J65" s="22"/>
      <c r="K65" s="22"/>
      <c r="L65" s="22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3:22" ht="15.75">
      <c r="C66" s="7" t="str">
        <f>IF(Легенда!B48&lt;&gt;"",Легенда!B48,"")</f>
        <v/>
      </c>
      <c r="D66" s="22"/>
      <c r="E66" s="22"/>
      <c r="F66" s="22"/>
      <c r="G66" s="22"/>
      <c r="H66" s="22"/>
      <c r="I66" s="22" t="s">
        <v>61</v>
      </c>
      <c r="J66" s="22"/>
      <c r="K66" s="22"/>
      <c r="L66" s="22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3:22" ht="330.75">
      <c r="C67" s="7" t="str">
        <f>IF(Легенда!B49&lt;&gt;"",Легенда!B49,"")</f>
        <v/>
      </c>
      <c r="D67" s="22" t="s">
        <v>62</v>
      </c>
      <c r="E67" s="22">
        <v>12717</v>
      </c>
      <c r="F67" s="22" t="s">
        <v>63</v>
      </c>
      <c r="G67" s="22" t="s">
        <v>64</v>
      </c>
      <c r="H67" s="22">
        <v>12487</v>
      </c>
      <c r="I67" s="22"/>
      <c r="J67" s="22" t="s">
        <v>65</v>
      </c>
      <c r="K67" s="22">
        <v>12635</v>
      </c>
      <c r="L67" s="22" t="s">
        <v>66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3:22" ht="15.75">
      <c r="C68" s="7" t="str">
        <f>IF(Легенда!B50&lt;&gt;"",Легенда!B50,"")</f>
        <v/>
      </c>
      <c r="D68" s="22"/>
      <c r="E68" s="22"/>
      <c r="F68" s="22"/>
      <c r="G68" s="22"/>
      <c r="H68" s="22"/>
      <c r="I68" s="22"/>
      <c r="J68" s="22"/>
      <c r="K68" s="22"/>
      <c r="L68" s="22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3:22" ht="15.75">
      <c r="C69" s="7" t="str">
        <f>IF(Легенда!B51&lt;&gt;"",Легенда!B51,"")</f>
        <v/>
      </c>
      <c r="D69" s="22"/>
      <c r="E69" s="22"/>
      <c r="F69" s="22"/>
      <c r="G69" s="22"/>
      <c r="H69" s="22"/>
      <c r="I69" s="22"/>
      <c r="J69" s="22"/>
      <c r="K69" s="22"/>
      <c r="L69" s="22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3:22" ht="15.75">
      <c r="C70" s="7" t="str">
        <f>IF(Легенда!B52&lt;&gt;"",Легенда!B52,"")</f>
        <v/>
      </c>
      <c r="D70" s="22"/>
      <c r="E70" s="22"/>
      <c r="F70" s="22"/>
      <c r="G70" s="22"/>
      <c r="H70" s="22"/>
      <c r="I70" s="22"/>
      <c r="J70" s="22"/>
      <c r="K70" s="22"/>
      <c r="L70" s="22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3:22" ht="15.75">
      <c r="C71" s="7" t="str">
        <f>IF(Легенда!B53&lt;&gt;"",Легенда!B53,"")</f>
        <v/>
      </c>
      <c r="D71" s="22"/>
      <c r="E71" s="22"/>
      <c r="F71" s="22"/>
      <c r="G71" s="22"/>
      <c r="H71" s="22"/>
      <c r="I71" s="22"/>
      <c r="J71" s="22"/>
      <c r="K71" s="22"/>
      <c r="L71" s="22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3:22" ht="15.75">
      <c r="C72" s="7" t="str">
        <f>IF(Легенда!B54&lt;&gt;"",Легенда!B54,"")</f>
        <v/>
      </c>
      <c r="D72" s="22"/>
      <c r="E72" s="22"/>
      <c r="F72" s="22"/>
      <c r="G72" s="22"/>
      <c r="H72" s="22"/>
      <c r="I72" s="22"/>
      <c r="J72" s="22"/>
      <c r="K72" s="22"/>
      <c r="L72" s="22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3:22" ht="63">
      <c r="C73" s="7" t="str">
        <f>IF(Легенда!B55&lt;&gt;"",Легенда!B55,"")</f>
        <v/>
      </c>
      <c r="D73" s="22"/>
      <c r="E73" s="22"/>
      <c r="F73" s="22"/>
      <c r="G73" s="22"/>
      <c r="H73" s="22" t="s">
        <v>67</v>
      </c>
      <c r="I73" s="22"/>
      <c r="J73" s="22"/>
      <c r="K73" s="22"/>
      <c r="L73" s="22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3:22" ht="15.75">
      <c r="C74" s="7" t="str">
        <f>IF(Легенда!B56&lt;&gt;"",Легенда!B56,"")</f>
        <v/>
      </c>
      <c r="D74" s="22"/>
      <c r="E74" s="22"/>
      <c r="F74" s="22"/>
      <c r="G74" s="22"/>
      <c r="H74" s="22"/>
      <c r="I74" s="22"/>
      <c r="J74" s="22"/>
      <c r="K74" s="22"/>
      <c r="L74" s="22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3:22" ht="15.75">
      <c r="C75" s="7" t="str">
        <f>IF(Легенда!B57&lt;&gt;"",Легенда!B57,"")</f>
        <v/>
      </c>
      <c r="D75" s="22"/>
      <c r="E75" s="22"/>
      <c r="F75" s="22"/>
      <c r="G75" s="22"/>
      <c r="H75" s="22"/>
      <c r="I75" s="22"/>
      <c r="J75" s="22"/>
      <c r="K75" s="22"/>
      <c r="L75" s="22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3:22" ht="15.75"/>
    <row r="84" ht="16.5" customHeight="1" outlineLevel="1"/>
    <row r="85" ht="15.75" customHeight="1" outlineLevel="1"/>
    <row r="86" ht="16.5" customHeight="1" outlineLevel="1"/>
    <row r="87" ht="15.75" customHeight="1" outlineLevel="1"/>
    <row r="88" ht="16.5" customHeight="1" outlineLevel="1"/>
    <row r="89" outlineLevel="1"/>
    <row r="90" outlineLevel="1"/>
    <row r="91" outlineLevel="1"/>
    <row r="92" outlineLevel="1"/>
    <row r="114" ht="16.5" customHeight="1" outlineLevel="1"/>
    <row r="115" ht="15.75" customHeight="1" outlineLevel="1"/>
    <row r="116" ht="16.5" customHeight="1" outlineLevel="1"/>
    <row r="117" ht="15.75" customHeight="1" outlineLevel="1"/>
    <row r="118" ht="16.5" customHeight="1" outlineLevel="1"/>
    <row r="119" outlineLevel="1"/>
    <row r="120" outlineLevel="1"/>
    <row r="121" outlineLevel="1"/>
    <row r="122" outlineLevel="1"/>
    <row r="144" ht="16.5" customHeight="1" outlineLevel="1"/>
    <row r="145" ht="15.75" customHeight="1" outlineLevel="1"/>
    <row r="146" ht="16.5" customHeight="1" outlineLevel="1"/>
    <row r="147" ht="15.75" customHeight="1" outlineLevel="1"/>
    <row r="148" ht="16.5" customHeight="1" outlineLevel="1"/>
    <row r="149" outlineLevel="1"/>
    <row r="150" outlineLevel="1"/>
    <row r="151" outlineLevel="1"/>
    <row r="152" outlineLevel="1"/>
    <row r="174" ht="16.5" customHeight="1" outlineLevel="1"/>
    <row r="175" ht="15.75" customHeight="1" outlineLevel="1"/>
    <row r="176" ht="16.5" customHeight="1" outlineLevel="1"/>
    <row r="177" ht="15.75" customHeight="1" outlineLevel="1"/>
    <row r="178" ht="16.5" customHeight="1" outlineLevel="1"/>
    <row r="179" outlineLevel="1"/>
    <row r="180" outlineLevel="1"/>
    <row r="181" outlineLevel="1"/>
    <row r="182" outlineLevel="1"/>
    <row r="204" ht="16.5" customHeight="1" outlineLevel="1"/>
    <row r="205" ht="15.75" customHeight="1" outlineLevel="1"/>
    <row r="206" ht="16.5" customHeight="1" outlineLevel="1"/>
    <row r="207" ht="15.75" customHeight="1" outlineLevel="1"/>
    <row r="208" ht="16.5" customHeight="1" outlineLevel="1"/>
    <row r="209" outlineLevel="1"/>
    <row r="210" outlineLevel="1"/>
    <row r="211" outlineLevel="1"/>
    <row r="212" outlineLevel="1"/>
    <row r="234" ht="16.5" customHeight="1" outlineLevel="1"/>
    <row r="235" ht="15.75" customHeight="1" outlineLevel="1"/>
    <row r="236" ht="16.5" customHeight="1" outlineLevel="1"/>
    <row r="237" ht="15.75" customHeight="1" outlineLevel="1"/>
    <row r="238" ht="16.5" customHeight="1" outlineLevel="1"/>
    <row r="239" outlineLevel="1"/>
    <row r="240" outlineLevel="1"/>
    <row r="241" outlineLevel="1"/>
    <row r="242" outlineLevel="1"/>
    <row r="264" ht="16.5" customHeight="1" outlineLevel="1"/>
    <row r="265" ht="15.75" customHeight="1" outlineLevel="1"/>
    <row r="266" ht="16.5" customHeight="1" outlineLevel="1"/>
    <row r="267" ht="15.75" customHeight="1" outlineLevel="1"/>
    <row r="268" ht="16.5" customHeight="1" outlineLevel="1"/>
    <row r="269" outlineLevel="1"/>
    <row r="270" outlineLevel="1"/>
    <row r="271" outlineLevel="1"/>
    <row r="272" outlineLevel="1"/>
    <row r="294" ht="16.5" customHeight="1" outlineLevel="1"/>
    <row r="295" ht="15.75" customHeight="1" outlineLevel="1"/>
    <row r="296" ht="16.5" customHeight="1" outlineLevel="1"/>
    <row r="297" ht="15.75" customHeight="1" outlineLevel="1"/>
    <row r="298" ht="16.5" customHeight="1" outlineLevel="1"/>
    <row r="299" outlineLevel="1"/>
    <row r="300" outlineLevel="1"/>
    <row r="301" outlineLevel="1"/>
    <row r="302" outlineLevel="1"/>
  </sheetData>
  <mergeCells count="10">
    <mergeCell ref="C40:V40"/>
    <mergeCell ref="C42:C43"/>
    <mergeCell ref="D42:V42"/>
    <mergeCell ref="C59:C60"/>
    <mergeCell ref="D59:V59"/>
    <mergeCell ref="C2:V2"/>
    <mergeCell ref="C4:C5"/>
    <mergeCell ref="D4:V4"/>
    <mergeCell ref="C21:C22"/>
    <mergeCell ref="D21:V21"/>
  </mergeCells>
  <conditionalFormatting sqref="H23:H30 J23:J30 L23:L30 N23:N30 P23:P30 R23:R30 T23:T30 V23:V30 D23:F30">
    <cfRule type="colorScale" priority="29">
      <colorScale>
        <cfvo type="min"/>
        <cfvo type="max"/>
        <color rgb="FFFCFCFF"/>
        <color rgb="FFF8696B"/>
      </colorScale>
    </cfRule>
  </conditionalFormatting>
  <conditionalFormatting sqref="D31:F37 H31:H37 J31:J37 L31:L37 N31:N37 P31:P37 R31:R37 T31:T37 V31:V37">
    <cfRule type="colorScale" priority="30">
      <colorScale>
        <cfvo type="min"/>
        <cfvo type="max"/>
        <color rgb="FFFCFCFF"/>
        <color rgb="FFF8696B"/>
      </colorScale>
    </cfRule>
  </conditionalFormatting>
  <conditionalFormatting sqref="D6:F20 H6:H20 J6:J20 L6:L20 N6:N20 P6:P20 R6:R20 T6:T20 V6:V20">
    <cfRule type="colorScale" priority="31">
      <colorScale>
        <cfvo type="min"/>
        <cfvo type="max"/>
        <color rgb="FFFCFCFF"/>
        <color rgb="FF63BE7B"/>
      </colorScale>
    </cfRule>
  </conditionalFormatting>
  <conditionalFormatting sqref="G23:G30">
    <cfRule type="colorScale" priority="32">
      <colorScale>
        <cfvo type="min"/>
        <cfvo type="max"/>
        <color rgb="FFFCFCFF"/>
        <color rgb="FFF8696B"/>
      </colorScale>
    </cfRule>
  </conditionalFormatting>
  <conditionalFormatting sqref="G31:G37">
    <cfRule type="colorScale" priority="33">
      <colorScale>
        <cfvo type="min"/>
        <cfvo type="max"/>
        <color rgb="FFFCFCFF"/>
        <color rgb="FFF8696B"/>
      </colorScale>
    </cfRule>
  </conditionalFormatting>
  <conditionalFormatting sqref="G6:G20">
    <cfRule type="colorScale" priority="34">
      <colorScale>
        <cfvo type="min"/>
        <cfvo type="max"/>
        <color rgb="FFFCFCFF"/>
        <color rgb="FF63BE7B"/>
      </colorScale>
    </cfRule>
  </conditionalFormatting>
  <conditionalFormatting sqref="I23:I30">
    <cfRule type="colorScale" priority="35">
      <colorScale>
        <cfvo type="min"/>
        <cfvo type="max"/>
        <color rgb="FFFCFCFF"/>
        <color rgb="FFF8696B"/>
      </colorScale>
    </cfRule>
  </conditionalFormatting>
  <conditionalFormatting sqref="I31:I37">
    <cfRule type="colorScale" priority="36">
      <colorScale>
        <cfvo type="min"/>
        <cfvo type="max"/>
        <color rgb="FFFCFCFF"/>
        <color rgb="FFF8696B"/>
      </colorScale>
    </cfRule>
  </conditionalFormatting>
  <conditionalFormatting sqref="I6:I20">
    <cfRule type="colorScale" priority="37">
      <colorScale>
        <cfvo type="min"/>
        <cfvo type="max"/>
        <color rgb="FFFCFCFF"/>
        <color rgb="FF63BE7B"/>
      </colorScale>
    </cfRule>
  </conditionalFormatting>
  <conditionalFormatting sqref="K23:K30">
    <cfRule type="colorScale" priority="38">
      <colorScale>
        <cfvo type="min"/>
        <cfvo type="max"/>
        <color rgb="FFFCFCFF"/>
        <color rgb="FFF8696B"/>
      </colorScale>
    </cfRule>
  </conditionalFormatting>
  <conditionalFormatting sqref="K31:K37">
    <cfRule type="colorScale" priority="39">
      <colorScale>
        <cfvo type="min"/>
        <cfvo type="max"/>
        <color rgb="FFFCFCFF"/>
        <color rgb="FFF8696B"/>
      </colorScale>
    </cfRule>
  </conditionalFormatting>
  <conditionalFormatting sqref="K6:K20">
    <cfRule type="colorScale" priority="40">
      <colorScale>
        <cfvo type="min"/>
        <cfvo type="max"/>
        <color rgb="FFFCFCFF"/>
        <color rgb="FF63BE7B"/>
      </colorScale>
    </cfRule>
  </conditionalFormatting>
  <conditionalFormatting sqref="M23:M30">
    <cfRule type="colorScale" priority="41">
      <colorScale>
        <cfvo type="min"/>
        <cfvo type="max"/>
        <color rgb="FFFCFCFF"/>
        <color rgb="FFF8696B"/>
      </colorScale>
    </cfRule>
  </conditionalFormatting>
  <conditionalFormatting sqref="M31:M37">
    <cfRule type="colorScale" priority="42">
      <colorScale>
        <cfvo type="min"/>
        <cfvo type="max"/>
        <color rgb="FFFCFCFF"/>
        <color rgb="FFF8696B"/>
      </colorScale>
    </cfRule>
  </conditionalFormatting>
  <conditionalFormatting sqref="M6:M20">
    <cfRule type="colorScale" priority="43">
      <colorScale>
        <cfvo type="min"/>
        <cfvo type="max"/>
        <color rgb="FFFCFCFF"/>
        <color rgb="FF63BE7B"/>
      </colorScale>
    </cfRule>
  </conditionalFormatting>
  <conditionalFormatting sqref="O23:O30">
    <cfRule type="colorScale" priority="44">
      <colorScale>
        <cfvo type="min"/>
        <cfvo type="max"/>
        <color rgb="FFFCFCFF"/>
        <color rgb="FFF8696B"/>
      </colorScale>
    </cfRule>
  </conditionalFormatting>
  <conditionalFormatting sqref="O31:O37">
    <cfRule type="colorScale" priority="45">
      <colorScale>
        <cfvo type="min"/>
        <cfvo type="max"/>
        <color rgb="FFFCFCFF"/>
        <color rgb="FFF8696B"/>
      </colorScale>
    </cfRule>
  </conditionalFormatting>
  <conditionalFormatting sqref="O6:O20">
    <cfRule type="colorScale" priority="46">
      <colorScale>
        <cfvo type="min"/>
        <cfvo type="max"/>
        <color rgb="FFFCFCFF"/>
        <color rgb="FF63BE7B"/>
      </colorScale>
    </cfRule>
  </conditionalFormatting>
  <conditionalFormatting sqref="Q23:Q30">
    <cfRule type="colorScale" priority="47">
      <colorScale>
        <cfvo type="min"/>
        <cfvo type="max"/>
        <color rgb="FFFCFCFF"/>
        <color rgb="FFF8696B"/>
      </colorScale>
    </cfRule>
  </conditionalFormatting>
  <conditionalFormatting sqref="Q31:Q37">
    <cfRule type="colorScale" priority="48">
      <colorScale>
        <cfvo type="min"/>
        <cfvo type="max"/>
        <color rgb="FFFCFCFF"/>
        <color rgb="FFF8696B"/>
      </colorScale>
    </cfRule>
  </conditionalFormatting>
  <conditionalFormatting sqref="Q6:Q20">
    <cfRule type="colorScale" priority="49">
      <colorScale>
        <cfvo type="min"/>
        <cfvo type="max"/>
        <color rgb="FFFCFCFF"/>
        <color rgb="FF63BE7B"/>
      </colorScale>
    </cfRule>
  </conditionalFormatting>
  <conditionalFormatting sqref="S23:S30">
    <cfRule type="colorScale" priority="50">
      <colorScale>
        <cfvo type="min"/>
        <cfvo type="max"/>
        <color rgb="FFFCFCFF"/>
        <color rgb="FFF8696B"/>
      </colorScale>
    </cfRule>
  </conditionalFormatting>
  <conditionalFormatting sqref="S31:S37">
    <cfRule type="colorScale" priority="51">
      <colorScale>
        <cfvo type="min"/>
        <cfvo type="max"/>
        <color rgb="FFFCFCFF"/>
        <color rgb="FFF8696B"/>
      </colorScale>
    </cfRule>
  </conditionalFormatting>
  <conditionalFormatting sqref="S6:S20">
    <cfRule type="colorScale" priority="52">
      <colorScale>
        <cfvo type="min"/>
        <cfvo type="max"/>
        <color rgb="FFFCFCFF"/>
        <color rgb="FF63BE7B"/>
      </colorScale>
    </cfRule>
  </conditionalFormatting>
  <conditionalFormatting sqref="U23:U30">
    <cfRule type="colorScale" priority="53">
      <colorScale>
        <cfvo type="min"/>
        <cfvo type="max"/>
        <color rgb="FFFCFCFF"/>
        <color rgb="FFF8696B"/>
      </colorScale>
    </cfRule>
  </conditionalFormatting>
  <conditionalFormatting sqref="U31:U37">
    <cfRule type="colorScale" priority="54">
      <colorScale>
        <cfvo type="min"/>
        <cfvo type="max"/>
        <color rgb="FFFCFCFF"/>
        <color rgb="FFF8696B"/>
      </colorScale>
    </cfRule>
  </conditionalFormatting>
  <conditionalFormatting sqref="U6:U20">
    <cfRule type="colorScale" priority="55">
      <colorScale>
        <cfvo type="min"/>
        <cfvo type="max"/>
        <color rgb="FFFCFCFF"/>
        <color rgb="FF63BE7B"/>
      </colorScale>
    </cfRule>
  </conditionalFormatting>
  <conditionalFormatting sqref="H61:H68 J61:J68 L61:L68 N61:N68 P61:P68 R61:R68 T61:T68 V61:V68 D61:F68">
    <cfRule type="colorScale" priority="1">
      <colorScale>
        <cfvo type="min"/>
        <cfvo type="max"/>
        <color rgb="FFFCFCFF"/>
        <color rgb="FFF8696B"/>
      </colorScale>
    </cfRule>
  </conditionalFormatting>
  <conditionalFormatting sqref="D69:F75 H69:H75 J69:J75 L69:L75 N69:N75 P69:P75 R69:R75 T69:T75 V69:V75">
    <cfRule type="colorScale" priority="2">
      <colorScale>
        <cfvo type="min"/>
        <cfvo type="max"/>
        <color rgb="FFFCFCFF"/>
        <color rgb="FFF8696B"/>
      </colorScale>
    </cfRule>
  </conditionalFormatting>
  <conditionalFormatting sqref="D44:F58 H44:H58 J44:J58 L44:L58 N44:N58 P44:P58 R44:R58 T44:T58 V44:V58">
    <cfRule type="colorScale" priority="3">
      <colorScale>
        <cfvo type="min"/>
        <cfvo type="max"/>
        <color rgb="FFFCFCFF"/>
        <color rgb="FF63BE7B"/>
      </colorScale>
    </cfRule>
  </conditionalFormatting>
  <conditionalFormatting sqref="G61:G68">
    <cfRule type="colorScale" priority="4">
      <colorScale>
        <cfvo type="min"/>
        <cfvo type="max"/>
        <color rgb="FFFCFCFF"/>
        <color rgb="FFF8696B"/>
      </colorScale>
    </cfRule>
  </conditionalFormatting>
  <conditionalFormatting sqref="G69:G75">
    <cfRule type="colorScale" priority="5">
      <colorScale>
        <cfvo type="min"/>
        <cfvo type="max"/>
        <color rgb="FFFCFCFF"/>
        <color rgb="FFF8696B"/>
      </colorScale>
    </cfRule>
  </conditionalFormatting>
  <conditionalFormatting sqref="G44:G58">
    <cfRule type="colorScale" priority="6">
      <colorScale>
        <cfvo type="min"/>
        <cfvo type="max"/>
        <color rgb="FFFCFCFF"/>
        <color rgb="FF63BE7B"/>
      </colorScale>
    </cfRule>
  </conditionalFormatting>
  <conditionalFormatting sqref="I61:I68">
    <cfRule type="colorScale" priority="7">
      <colorScale>
        <cfvo type="min"/>
        <cfvo type="max"/>
        <color rgb="FFFCFCFF"/>
        <color rgb="FFF8696B"/>
      </colorScale>
    </cfRule>
  </conditionalFormatting>
  <conditionalFormatting sqref="I69:I75">
    <cfRule type="colorScale" priority="8">
      <colorScale>
        <cfvo type="min"/>
        <cfvo type="max"/>
        <color rgb="FFFCFCFF"/>
        <color rgb="FFF8696B"/>
      </colorScale>
    </cfRule>
  </conditionalFormatting>
  <conditionalFormatting sqref="I44:I58">
    <cfRule type="colorScale" priority="9">
      <colorScale>
        <cfvo type="min"/>
        <cfvo type="max"/>
        <color rgb="FFFCFCFF"/>
        <color rgb="FF63BE7B"/>
      </colorScale>
    </cfRule>
  </conditionalFormatting>
  <conditionalFormatting sqref="K61:K68">
    <cfRule type="colorScale" priority="10">
      <colorScale>
        <cfvo type="min"/>
        <cfvo type="max"/>
        <color rgb="FFFCFCFF"/>
        <color rgb="FFF8696B"/>
      </colorScale>
    </cfRule>
  </conditionalFormatting>
  <conditionalFormatting sqref="K69:K75">
    <cfRule type="colorScale" priority="11">
      <colorScale>
        <cfvo type="min"/>
        <cfvo type="max"/>
        <color rgb="FFFCFCFF"/>
        <color rgb="FFF8696B"/>
      </colorScale>
    </cfRule>
  </conditionalFormatting>
  <conditionalFormatting sqref="K44:K58">
    <cfRule type="colorScale" priority="12">
      <colorScale>
        <cfvo type="min"/>
        <cfvo type="max"/>
        <color rgb="FFFCFCFF"/>
        <color rgb="FF63BE7B"/>
      </colorScale>
    </cfRule>
  </conditionalFormatting>
  <conditionalFormatting sqref="M61:M68">
    <cfRule type="colorScale" priority="13">
      <colorScale>
        <cfvo type="min"/>
        <cfvo type="max"/>
        <color rgb="FFFCFCFF"/>
        <color rgb="FFF8696B"/>
      </colorScale>
    </cfRule>
  </conditionalFormatting>
  <conditionalFormatting sqref="M69:M75">
    <cfRule type="colorScale" priority="14">
      <colorScale>
        <cfvo type="min"/>
        <cfvo type="max"/>
        <color rgb="FFFCFCFF"/>
        <color rgb="FFF8696B"/>
      </colorScale>
    </cfRule>
  </conditionalFormatting>
  <conditionalFormatting sqref="M44:M58">
    <cfRule type="colorScale" priority="15">
      <colorScale>
        <cfvo type="min"/>
        <cfvo type="max"/>
        <color rgb="FFFCFCFF"/>
        <color rgb="FF63BE7B"/>
      </colorScale>
    </cfRule>
  </conditionalFormatting>
  <conditionalFormatting sqref="O61:O68">
    <cfRule type="colorScale" priority="16">
      <colorScale>
        <cfvo type="min"/>
        <cfvo type="max"/>
        <color rgb="FFFCFCFF"/>
        <color rgb="FFF8696B"/>
      </colorScale>
    </cfRule>
  </conditionalFormatting>
  <conditionalFormatting sqref="O69:O75">
    <cfRule type="colorScale" priority="17">
      <colorScale>
        <cfvo type="min"/>
        <cfvo type="max"/>
        <color rgb="FFFCFCFF"/>
        <color rgb="FFF8696B"/>
      </colorScale>
    </cfRule>
  </conditionalFormatting>
  <conditionalFormatting sqref="O44:O58">
    <cfRule type="colorScale" priority="18">
      <colorScale>
        <cfvo type="min"/>
        <cfvo type="max"/>
        <color rgb="FFFCFCFF"/>
        <color rgb="FF63BE7B"/>
      </colorScale>
    </cfRule>
  </conditionalFormatting>
  <conditionalFormatting sqref="Q61:Q68">
    <cfRule type="colorScale" priority="19">
      <colorScale>
        <cfvo type="min"/>
        <cfvo type="max"/>
        <color rgb="FFFCFCFF"/>
        <color rgb="FFF8696B"/>
      </colorScale>
    </cfRule>
  </conditionalFormatting>
  <conditionalFormatting sqref="Q69:Q75">
    <cfRule type="colorScale" priority="20">
      <colorScale>
        <cfvo type="min"/>
        <cfvo type="max"/>
        <color rgb="FFFCFCFF"/>
        <color rgb="FFF8696B"/>
      </colorScale>
    </cfRule>
  </conditionalFormatting>
  <conditionalFormatting sqref="Q44:Q58">
    <cfRule type="colorScale" priority="21">
      <colorScale>
        <cfvo type="min"/>
        <cfvo type="max"/>
        <color rgb="FFFCFCFF"/>
        <color rgb="FF63BE7B"/>
      </colorScale>
    </cfRule>
  </conditionalFormatting>
  <conditionalFormatting sqref="S61:S68">
    <cfRule type="colorScale" priority="22">
      <colorScale>
        <cfvo type="min"/>
        <cfvo type="max"/>
        <color rgb="FFFCFCFF"/>
        <color rgb="FFF8696B"/>
      </colorScale>
    </cfRule>
  </conditionalFormatting>
  <conditionalFormatting sqref="S69:S75">
    <cfRule type="colorScale" priority="23">
      <colorScale>
        <cfvo type="min"/>
        <cfvo type="max"/>
        <color rgb="FFFCFCFF"/>
        <color rgb="FFF8696B"/>
      </colorScale>
    </cfRule>
  </conditionalFormatting>
  <conditionalFormatting sqref="S44:S58">
    <cfRule type="colorScale" priority="24">
      <colorScale>
        <cfvo type="min"/>
        <cfvo type="max"/>
        <color rgb="FFFCFCFF"/>
        <color rgb="FF63BE7B"/>
      </colorScale>
    </cfRule>
  </conditionalFormatting>
  <conditionalFormatting sqref="U61:U68">
    <cfRule type="colorScale" priority="25">
      <colorScale>
        <cfvo type="min"/>
        <cfvo type="max"/>
        <color rgb="FFFCFCFF"/>
        <color rgb="FFF8696B"/>
      </colorScale>
    </cfRule>
  </conditionalFormatting>
  <conditionalFormatting sqref="U69:U75">
    <cfRule type="colorScale" priority="26">
      <colorScale>
        <cfvo type="min"/>
        <cfvo type="max"/>
        <color rgb="FFFCFCFF"/>
        <color rgb="FFF8696B"/>
      </colorScale>
    </cfRule>
  </conditionalFormatting>
  <conditionalFormatting sqref="U44:U58">
    <cfRule type="colorScale" priority="27">
      <colorScale>
        <cfvo type="min"/>
        <cfvo type="max"/>
        <color rgb="FFFCFCFF"/>
        <color rgb="FF63BE7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zoomScaleNormal="100" workbookViewId="0" xr3:uid="{842E5F09-E766-5B8D-85AF-A39847EA96FD}">
      <selection activeCell="B10" sqref="B10"/>
    </sheetView>
  </sheetViews>
  <sheetFormatPr defaultRowHeight="15.95"/>
  <cols>
    <col min="1" max="1025" width="8.875" customWidth="1"/>
  </cols>
  <sheetData>
    <row r="1" spans="1:2">
      <c r="A1" t="s">
        <v>68</v>
      </c>
      <c r="B1" t="e">
        <f>MAX(#REF!,1)</f>
        <v>#REF!</v>
      </c>
    </row>
    <row r="2" spans="1:2">
      <c r="A2" t="s">
        <v>69</v>
      </c>
      <c r="B2" t="e">
        <f>MAX(#REF!,1)</f>
        <v>#REF!</v>
      </c>
    </row>
    <row r="3" spans="1:2">
      <c r="A3" t="s">
        <v>70</v>
      </c>
      <c r="B3" t="e">
        <f>MAX(#REF!,1)</f>
        <v>#REF!</v>
      </c>
    </row>
    <row r="4" spans="1:2">
      <c r="A4" t="s">
        <v>71</v>
      </c>
      <c r="B4" t="e">
        <f>MAX(#REF!,1)</f>
        <v>#REF!</v>
      </c>
    </row>
    <row r="5" spans="1:2">
      <c r="A5" t="s">
        <v>72</v>
      </c>
      <c r="B5" t="e">
        <f>MAX(#REF!,1)</f>
        <v>#REF!</v>
      </c>
    </row>
    <row r="6" spans="1:2">
      <c r="A6" t="s">
        <v>73</v>
      </c>
      <c r="B6" t="e">
        <f>MAX(#REF!,1)</f>
        <v>#REF!</v>
      </c>
    </row>
    <row r="7" spans="1:2">
      <c r="A7" t="s">
        <v>74</v>
      </c>
      <c r="B7" t="e">
        <f>MAX(#REF!,1)</f>
        <v>#REF!</v>
      </c>
    </row>
    <row r="8" spans="1:2">
      <c r="A8" t="s">
        <v>75</v>
      </c>
      <c r="B8" t="e">
        <f>MAX(#REF!,1)</f>
        <v>#REF!</v>
      </c>
    </row>
    <row r="9" spans="1:2">
      <c r="A9" t="s">
        <v>76</v>
      </c>
      <c r="B9" t="e">
        <f>MAX(#REF!,1)</f>
        <v>#REF!</v>
      </c>
    </row>
    <row r="10" spans="1:2">
      <c r="A10" t="s">
        <v>77</v>
      </c>
      <c r="B10" t="e">
        <f>MAX(#REF!,1)</f>
        <v>#REF!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Анкудинов</dc:creator>
  <cp:keywords/>
  <dc:description/>
  <cp:lastModifiedBy>info@via-tourism.ru</cp:lastModifiedBy>
  <cp:revision>5</cp:revision>
  <dcterms:created xsi:type="dcterms:W3CDTF">2015-08-27T11:56:26Z</dcterms:created>
  <dcterms:modified xsi:type="dcterms:W3CDTF">2017-11-10T09:48:04Z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